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c\fileshare\HR\Shared Files\Salary Schedules\2023\"/>
    </mc:Choice>
  </mc:AlternateContent>
  <bookViews>
    <workbookView xWindow="0" yWindow="0" windowWidth="24210" windowHeight="9900"/>
  </bookViews>
  <sheets>
    <sheet name="12 HOUR SHIFT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D3" i="2"/>
  <c r="D4" i="2"/>
  <c r="D6" i="2"/>
  <c r="D7" i="2"/>
  <c r="D8" i="2"/>
  <c r="D10" i="2"/>
  <c r="D11" i="2"/>
  <c r="D12" i="2"/>
  <c r="H12" i="2"/>
  <c r="F12" i="2"/>
  <c r="H11" i="2"/>
  <c r="F11" i="2"/>
  <c r="H10" i="2"/>
  <c r="F10" i="2"/>
  <c r="H8" i="2"/>
  <c r="F8" i="2"/>
  <c r="H7" i="2"/>
  <c r="F7" i="2"/>
  <c r="H6" i="2"/>
  <c r="F6" i="2"/>
  <c r="H4" i="2"/>
  <c r="F4" i="2"/>
  <c r="H3" i="2"/>
  <c r="F3" i="2"/>
  <c r="H2" i="2"/>
  <c r="F2" i="2"/>
  <c r="I6" i="2" l="1"/>
  <c r="I4" i="2"/>
  <c r="I10" i="2"/>
  <c r="C4" i="2"/>
  <c r="C3" i="2"/>
  <c r="C2" i="2"/>
  <c r="G10" i="2"/>
  <c r="G12" i="2"/>
  <c r="G11" i="2"/>
  <c r="E2" i="2"/>
  <c r="E4" i="2"/>
  <c r="E3" i="2"/>
  <c r="C8" i="2"/>
  <c r="C7" i="2"/>
  <c r="C6" i="2"/>
  <c r="G2" i="2"/>
  <c r="G4" i="2"/>
  <c r="G3" i="2"/>
  <c r="E8" i="2"/>
  <c r="E7" i="2"/>
  <c r="E6" i="2"/>
  <c r="C12" i="2"/>
  <c r="C11" i="2"/>
  <c r="C10" i="2"/>
  <c r="G6" i="2"/>
  <c r="G8" i="2"/>
  <c r="G7" i="2"/>
  <c r="E11" i="2"/>
  <c r="E10" i="2"/>
  <c r="E12" i="2"/>
  <c r="I7" i="2"/>
  <c r="I8" i="2"/>
  <c r="I11" i="2" l="1"/>
  <c r="I12" i="2"/>
  <c r="I3" i="2"/>
  <c r="I2" i="2"/>
</calcChain>
</file>

<file path=xl/sharedStrings.xml><?xml version="1.0" encoding="utf-8"?>
<sst xmlns="http://schemas.openxmlformats.org/spreadsheetml/2006/main" count="32" uniqueCount="21">
  <si>
    <t>NOTES</t>
  </si>
  <si>
    <t>SAL + OT</t>
  </si>
  <si>
    <t>SAL/YEAR</t>
  </si>
  <si>
    <t>O.T./YEAR</t>
  </si>
  <si>
    <t>HOURLY RATE</t>
  </si>
  <si>
    <t>HRLY RATE * 2336</t>
  </si>
  <si>
    <t>HRLY RATE * 2024</t>
  </si>
  <si>
    <t>HRLY RATE * 312</t>
  </si>
  <si>
    <t>HRLY RATE * 2080</t>
  </si>
  <si>
    <t>12 HOUR MINIMUM</t>
  </si>
  <si>
    <t>24 HOUR MIDPOINT</t>
  </si>
  <si>
    <t>12 HOUR  MIDPOINT</t>
  </si>
  <si>
    <t>24 HOUR  75TH PERCENTILE</t>
  </si>
  <si>
    <t>12 HOUR 75TH PERCENTILE</t>
  </si>
  <si>
    <t>24 HOUR MAXIMUM</t>
  </si>
  <si>
    <t>12 HOUR MAXIMUM</t>
  </si>
  <si>
    <t>TITLE</t>
  </si>
  <si>
    <t>PAY 
GRADE</t>
  </si>
  <si>
    <t>HRLY RATE * 390</t>
  </si>
  <si>
    <t>HRLY RATE * 3340</t>
  </si>
  <si>
    <t>12 HR - GRADES 14-17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</si>
</sst>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10" xfId="0" applyBorder="1"/>
    <xf numFmtId="0" fontId="0" fillId="0" borderId="0" xfId="0" applyFill="1"/>
    <xf numFmtId="0" fontId="0" fillId="0" borderId="11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164" fontId="1" fillId="0" borderId="2" xfId="0" applyNumberFormat="1" applyFont="1" applyFill="1" applyBorder="1"/>
    <xf numFmtId="164" fontId="1" fillId="2" borderId="2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164" fontId="1" fillId="2" borderId="0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164" fontId="1" fillId="0" borderId="1" xfId="0" applyNumberFormat="1" applyFont="1" applyFill="1" applyBorder="1"/>
    <xf numFmtId="164" fontId="1" fillId="2" borderId="1" xfId="0" applyNumberFormat="1" applyFont="1" applyFill="1" applyBorder="1"/>
    <xf numFmtId="0" fontId="1" fillId="0" borderId="6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0" xfId="0" applyFont="1" applyBorder="1"/>
    <xf numFmtId="0" fontId="1" fillId="0" borderId="5" xfId="0" applyFont="1" applyBorder="1" applyAlignment="1">
      <alignment horizontal="right"/>
    </xf>
    <xf numFmtId="0" fontId="1" fillId="0" borderId="7" xfId="0" applyFont="1" applyBorder="1"/>
    <xf numFmtId="0" fontId="1" fillId="0" borderId="11" xfId="0" applyFont="1" applyBorder="1"/>
    <xf numFmtId="0" fontId="1" fillId="0" borderId="8" xfId="0" applyFont="1" applyBorder="1" applyAlignment="1">
      <alignment horizontal="right"/>
    </xf>
    <xf numFmtId="0" fontId="1" fillId="0" borderId="4" xfId="0" applyFont="1" applyFill="1" applyBorder="1" applyAlignment="1">
      <alignment horizontal="center" wrapText="1"/>
    </xf>
    <xf numFmtId="164" fontId="1" fillId="0" borderId="3" xfId="0" applyNumberFormat="1" applyFont="1" applyFill="1" applyBorder="1"/>
    <xf numFmtId="164" fontId="1" fillId="0" borderId="12" xfId="0" applyNumberFormat="1" applyFont="1" applyFill="1" applyBorder="1"/>
    <xf numFmtId="164" fontId="1" fillId="0" borderId="13" xfId="0" applyNumberFormat="1" applyFont="1" applyFill="1" applyBorder="1"/>
  </cellXfs>
  <cellStyles count="1">
    <cellStyle name="Normal" xfId="0" builtinId="0"/>
  </cellStyles>
  <dxfs count="14"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fill>
        <patternFill patternType="none">
          <fgColor indexed="64"/>
          <bgColor auto="1"/>
        </patternFill>
      </fill>
      <border diagonalUp="0" diagonalDown="0" outline="0">
        <left style="thick">
          <color indexed="64"/>
        </left>
        <right style="thick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1:J13" totalsRowShown="0" headerRowDxfId="13" dataDxfId="11" headerRowBorderDxfId="12" tableBorderDxfId="10">
  <autoFilter ref="A1:J13"/>
  <tableColumns count="10">
    <tableColumn id="1" name="PAY _x000a_GRADE" dataDxfId="9"/>
    <tableColumn id="2" name="TITLE" dataDxfId="8"/>
    <tableColumn id="4" name="12 HOUR MINIMUM" dataDxfId="7"/>
    <tableColumn id="6" name="24 HOUR MIDPOINT" dataDxfId="6"/>
    <tableColumn id="7" name="12 HOUR  MIDPOINT" dataDxfId="5"/>
    <tableColumn id="9" name="24 HOUR  75TH PERCENTILE" dataDxfId="4"/>
    <tableColumn id="10" name="12 HOUR 75TH PERCENTILE" dataDxfId="3"/>
    <tableColumn id="12" name="24 HOUR MAXIMUM" dataDxfId="2"/>
    <tableColumn id="13" name="12 HOUR MAXIMUM" dataDxfId="1"/>
    <tableColumn id="15" name="NOTE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view="pageLayout" zoomScaleNormal="100" workbookViewId="0">
      <selection activeCell="I14" sqref="I14"/>
    </sheetView>
  </sheetViews>
  <sheetFormatPr defaultColWidth="3.42578125" defaultRowHeight="15" x14ac:dyDescent="0.25"/>
  <cols>
    <col min="1" max="1" width="11" bestFit="1" customWidth="1"/>
    <col min="2" max="2" width="13.140625" bestFit="1" customWidth="1"/>
    <col min="3" max="3" width="25.5703125" customWidth="1"/>
    <col min="4" max="4" width="9.140625" hidden="1" customWidth="1"/>
    <col min="5" max="5" width="25.5703125" customWidth="1"/>
    <col min="6" max="6" width="10.140625" hidden="1" customWidth="1"/>
    <col min="7" max="7" width="25.5703125" customWidth="1"/>
    <col min="8" max="8" width="10.140625" hidden="1" customWidth="1"/>
    <col min="9" max="9" width="25.5703125" customWidth="1"/>
    <col min="10" max="10" width="10.140625" hidden="1" customWidth="1"/>
    <col min="11" max="11" width="20.140625" customWidth="1"/>
  </cols>
  <sheetData>
    <row r="1" spans="1:12" ht="64.5" thickTop="1" thickBot="1" x14ac:dyDescent="0.3">
      <c r="A1" s="14" t="s">
        <v>17</v>
      </c>
      <c r="B1" s="15" t="s">
        <v>16</v>
      </c>
      <c r="C1" s="14" t="s">
        <v>9</v>
      </c>
      <c r="D1" s="14" t="s">
        <v>10</v>
      </c>
      <c r="E1" s="14" t="s">
        <v>11</v>
      </c>
      <c r="F1" s="14" t="s">
        <v>12</v>
      </c>
      <c r="G1" s="14" t="s">
        <v>13</v>
      </c>
      <c r="H1" s="14" t="s">
        <v>14</v>
      </c>
      <c r="I1" s="37" t="s">
        <v>15</v>
      </c>
      <c r="J1" s="1" t="s">
        <v>0</v>
      </c>
    </row>
    <row r="2" spans="1:12" ht="15.75" x14ac:dyDescent="0.25">
      <c r="A2" s="16">
        <v>14</v>
      </c>
      <c r="B2" s="17" t="s">
        <v>1</v>
      </c>
      <c r="C2" s="18">
        <f>C5*2336</f>
        <v>46019.199999999997</v>
      </c>
      <c r="D2" s="19">
        <f>D5*3340</f>
        <v>42150.799999999996</v>
      </c>
      <c r="E2" s="18">
        <f>E5*2336</f>
        <v>55947.199999999997</v>
      </c>
      <c r="F2" s="19">
        <f>F5*3340</f>
        <v>46726.6</v>
      </c>
      <c r="G2" s="18">
        <f>G5*2336</f>
        <v>60899.520000000004</v>
      </c>
      <c r="H2" s="19">
        <f>H5*3340</f>
        <v>51302.400000000001</v>
      </c>
      <c r="I2" s="40">
        <f>I5*2336</f>
        <v>65851.839999999997</v>
      </c>
      <c r="J2" s="6"/>
    </row>
    <row r="3" spans="1:12" ht="15.75" x14ac:dyDescent="0.25">
      <c r="A3" s="20"/>
      <c r="B3" s="21" t="s">
        <v>2</v>
      </c>
      <c r="C3" s="22">
        <f>C5*2024</f>
        <v>39872.799999999996</v>
      </c>
      <c r="D3" s="23">
        <f>D5*2080</f>
        <v>26249.599999999999</v>
      </c>
      <c r="E3" s="22">
        <f>E5*2024</f>
        <v>48474.799999999996</v>
      </c>
      <c r="F3" s="23">
        <f>F5*2080</f>
        <v>29099.200000000001</v>
      </c>
      <c r="G3" s="22">
        <f>G5*2024</f>
        <v>52765.68</v>
      </c>
      <c r="H3" s="23">
        <f>H5*2080</f>
        <v>31948.799999999999</v>
      </c>
      <c r="I3" s="38">
        <f>I5*2024</f>
        <v>57056.560000000005</v>
      </c>
      <c r="J3" s="3"/>
      <c r="K3" s="8"/>
    </row>
    <row r="4" spans="1:12" ht="15.75" x14ac:dyDescent="0.25">
      <c r="A4" s="20"/>
      <c r="B4" s="21" t="s">
        <v>3</v>
      </c>
      <c r="C4" s="22">
        <f>C5*312</f>
        <v>6146.4</v>
      </c>
      <c r="D4" s="23">
        <f>D5*1260</f>
        <v>15901.199999999999</v>
      </c>
      <c r="E4" s="22">
        <f>E5*312</f>
        <v>7472.4</v>
      </c>
      <c r="F4" s="23">
        <f>F5*1260</f>
        <v>17627.400000000001</v>
      </c>
      <c r="G4" s="22">
        <f>G5*312</f>
        <v>8133.84</v>
      </c>
      <c r="H4" s="23">
        <f>H5*1260</f>
        <v>19353.599999999999</v>
      </c>
      <c r="I4" s="38">
        <f>I5*312</f>
        <v>8795.2800000000007</v>
      </c>
      <c r="J4" s="3"/>
      <c r="K4" s="8"/>
    </row>
    <row r="5" spans="1:12" ht="16.5" thickBot="1" x14ac:dyDescent="0.3">
      <c r="A5" s="24"/>
      <c r="B5" s="25" t="s">
        <v>4</v>
      </c>
      <c r="C5" s="26">
        <v>19.7</v>
      </c>
      <c r="D5" s="27">
        <v>12.62</v>
      </c>
      <c r="E5" s="26">
        <v>23.95</v>
      </c>
      <c r="F5" s="27">
        <v>13.99</v>
      </c>
      <c r="G5" s="26">
        <v>26.07</v>
      </c>
      <c r="H5" s="27">
        <v>15.36</v>
      </c>
      <c r="I5" s="39">
        <v>28.19</v>
      </c>
      <c r="J5" s="5"/>
      <c r="K5" s="8"/>
    </row>
    <row r="6" spans="1:12" ht="15.75" x14ac:dyDescent="0.25">
      <c r="A6" s="16">
        <v>16</v>
      </c>
      <c r="B6" s="17" t="s">
        <v>1</v>
      </c>
      <c r="C6" s="18">
        <f>C9*2336</f>
        <v>62231.040000000001</v>
      </c>
      <c r="D6" s="19">
        <f>D9*3340</f>
        <v>51168.800000000003</v>
      </c>
      <c r="E6" s="18">
        <f>E9*2336</f>
        <v>71668.479999999996</v>
      </c>
      <c r="F6" s="19">
        <f>F9*3340</f>
        <v>56178.8</v>
      </c>
      <c r="G6" s="18">
        <f>G9*2336</f>
        <v>76387.200000000012</v>
      </c>
      <c r="H6" s="19">
        <f>H9*3340</f>
        <v>61155.399999999994</v>
      </c>
      <c r="I6" s="40">
        <f>I9*2336</f>
        <v>81105.919999999998</v>
      </c>
      <c r="J6" s="6"/>
    </row>
    <row r="7" spans="1:12" ht="15.75" x14ac:dyDescent="0.25">
      <c r="A7" s="20"/>
      <c r="B7" s="21" t="s">
        <v>2</v>
      </c>
      <c r="C7" s="22">
        <f>C9*2024</f>
        <v>53919.360000000001</v>
      </c>
      <c r="D7" s="23">
        <f>D9*2080</f>
        <v>31865.600000000002</v>
      </c>
      <c r="E7" s="22">
        <f>E9*2024</f>
        <v>62096.32</v>
      </c>
      <c r="F7" s="23">
        <f>F9*2080</f>
        <v>34985.599999999999</v>
      </c>
      <c r="G7" s="22">
        <f>G9*2024</f>
        <v>66184.800000000003</v>
      </c>
      <c r="H7" s="23">
        <f>H9*2080</f>
        <v>38084.799999999996</v>
      </c>
      <c r="I7" s="38">
        <f>I9*2024</f>
        <v>70273.279999999999</v>
      </c>
      <c r="J7" s="3"/>
    </row>
    <row r="8" spans="1:12" ht="15.75" x14ac:dyDescent="0.25">
      <c r="A8" s="20"/>
      <c r="B8" s="21" t="s">
        <v>3</v>
      </c>
      <c r="C8" s="22">
        <f>C9*312</f>
        <v>8311.68</v>
      </c>
      <c r="D8" s="23">
        <f>D9*1260</f>
        <v>19303.2</v>
      </c>
      <c r="E8" s="22">
        <f>E9*312</f>
        <v>9572.16</v>
      </c>
      <c r="F8" s="23">
        <f>F9*1260</f>
        <v>21193.200000000001</v>
      </c>
      <c r="G8" s="22">
        <f>G9*312</f>
        <v>10202.400000000001</v>
      </c>
      <c r="H8" s="23">
        <f>H9*1260</f>
        <v>23070.6</v>
      </c>
      <c r="I8" s="38">
        <f>I9*312</f>
        <v>10832.64</v>
      </c>
      <c r="J8" s="3"/>
    </row>
    <row r="9" spans="1:12" ht="16.5" thickBot="1" x14ac:dyDescent="0.3">
      <c r="A9" s="24"/>
      <c r="B9" s="25" t="s">
        <v>4</v>
      </c>
      <c r="C9" s="26">
        <v>26.64</v>
      </c>
      <c r="D9" s="27">
        <v>15.32</v>
      </c>
      <c r="E9" s="26">
        <v>30.68</v>
      </c>
      <c r="F9" s="27">
        <v>16.82</v>
      </c>
      <c r="G9" s="26">
        <v>32.700000000000003</v>
      </c>
      <c r="H9" s="27">
        <v>18.309999999999999</v>
      </c>
      <c r="I9" s="39">
        <v>34.72</v>
      </c>
      <c r="J9" s="5"/>
    </row>
    <row r="10" spans="1:12" ht="15.75" x14ac:dyDescent="0.25">
      <c r="A10" s="16">
        <v>17</v>
      </c>
      <c r="B10" s="17" t="s">
        <v>1</v>
      </c>
      <c r="C10" s="18">
        <f>C13*2336</f>
        <v>65244.479999999996</v>
      </c>
      <c r="D10" s="19">
        <f>D13*3340</f>
        <v>54542.2</v>
      </c>
      <c r="E10" s="18">
        <f>E13*2336</f>
        <v>76667.520000000004</v>
      </c>
      <c r="F10" s="19">
        <f>F13*3340</f>
        <v>59886.2</v>
      </c>
      <c r="G10" s="18">
        <f>G13*2336</f>
        <v>82390.720000000001</v>
      </c>
      <c r="H10" s="19">
        <f>H13*3340</f>
        <v>65230.200000000004</v>
      </c>
      <c r="I10" s="40">
        <f>I13*2336</f>
        <v>88090.559999999998</v>
      </c>
      <c r="J10" s="6"/>
    </row>
    <row r="11" spans="1:12" ht="15.75" x14ac:dyDescent="0.25">
      <c r="A11" s="20"/>
      <c r="B11" s="21" t="s">
        <v>2</v>
      </c>
      <c r="C11" s="22">
        <f>C13*2024</f>
        <v>56530.32</v>
      </c>
      <c r="D11" s="23">
        <f>D13*2080</f>
        <v>33966.399999999994</v>
      </c>
      <c r="E11" s="22">
        <f>E13*2024</f>
        <v>66427.680000000008</v>
      </c>
      <c r="F11" s="23">
        <f>F13*2080</f>
        <v>37294.400000000001</v>
      </c>
      <c r="G11" s="22">
        <f>G13*2024</f>
        <v>71386.48000000001</v>
      </c>
      <c r="H11" s="23">
        <f>H13*2080</f>
        <v>40622.400000000001</v>
      </c>
      <c r="I11" s="38">
        <f>I13*2024</f>
        <v>76325.040000000008</v>
      </c>
      <c r="J11" s="3"/>
      <c r="L11" s="8"/>
    </row>
    <row r="12" spans="1:12" ht="15.75" x14ac:dyDescent="0.25">
      <c r="A12" s="20"/>
      <c r="B12" s="21" t="s">
        <v>3</v>
      </c>
      <c r="C12" s="22">
        <f>C13*312</f>
        <v>8714.16</v>
      </c>
      <c r="D12" s="23">
        <f>D13*1260</f>
        <v>20575.8</v>
      </c>
      <c r="E12" s="22">
        <f>E13*312</f>
        <v>10239.84</v>
      </c>
      <c r="F12" s="23">
        <f>F13*1260</f>
        <v>22591.8</v>
      </c>
      <c r="G12" s="22">
        <f>G13*312</f>
        <v>11004.240000000002</v>
      </c>
      <c r="H12" s="23">
        <f>H13*1260</f>
        <v>24607.800000000003</v>
      </c>
      <c r="I12" s="38">
        <f>I13*312</f>
        <v>11765.52</v>
      </c>
      <c r="J12" s="3"/>
    </row>
    <row r="13" spans="1:12" ht="15.75" x14ac:dyDescent="0.25">
      <c r="A13" s="20"/>
      <c r="B13" s="21" t="s">
        <v>4</v>
      </c>
      <c r="C13" s="22">
        <v>27.93</v>
      </c>
      <c r="D13" s="23">
        <v>16.329999999999998</v>
      </c>
      <c r="E13" s="22">
        <v>32.82</v>
      </c>
      <c r="F13" s="23">
        <v>17.93</v>
      </c>
      <c r="G13" s="22">
        <v>35.270000000000003</v>
      </c>
      <c r="H13" s="23">
        <v>19.53</v>
      </c>
      <c r="I13" s="38">
        <v>37.71</v>
      </c>
      <c r="J13" s="3"/>
    </row>
    <row r="14" spans="1:12" s="11" customFormat="1" x14ac:dyDescent="0.25">
      <c r="A14" s="2"/>
      <c r="B14" s="3"/>
      <c r="C14" s="4"/>
      <c r="D14" s="4"/>
      <c r="E14" s="4"/>
      <c r="F14" s="4"/>
      <c r="G14" s="4"/>
      <c r="H14" s="4"/>
      <c r="I14" s="4"/>
      <c r="J14" s="4"/>
      <c r="K14" s="3"/>
    </row>
    <row r="16" spans="1:12" ht="15.75" thickBot="1" x14ac:dyDescent="0.3">
      <c r="F16" s="8"/>
      <c r="G16" s="8"/>
    </row>
    <row r="17" spans="1:9" ht="16.5" thickTop="1" x14ac:dyDescent="0.25">
      <c r="A17" s="28" t="s">
        <v>20</v>
      </c>
      <c r="B17" s="29"/>
      <c r="C17" s="30"/>
      <c r="E17" s="8"/>
      <c r="F17" s="8"/>
      <c r="G17" s="8"/>
      <c r="H17" s="10"/>
      <c r="I17" s="8"/>
    </row>
    <row r="18" spans="1:9" ht="15.75" x14ac:dyDescent="0.25">
      <c r="A18" s="31"/>
      <c r="B18" s="32" t="s">
        <v>1</v>
      </c>
      <c r="C18" s="33" t="s">
        <v>5</v>
      </c>
      <c r="E18" s="7"/>
      <c r="F18" s="8"/>
      <c r="G18" s="9"/>
      <c r="H18" s="9" t="s">
        <v>19</v>
      </c>
      <c r="I18" s="7"/>
    </row>
    <row r="19" spans="1:9" ht="15.75" x14ac:dyDescent="0.25">
      <c r="A19" s="31"/>
      <c r="B19" s="32" t="s">
        <v>2</v>
      </c>
      <c r="C19" s="33" t="s">
        <v>6</v>
      </c>
      <c r="E19" s="7"/>
      <c r="F19" s="8"/>
      <c r="G19" s="9"/>
      <c r="H19" s="9" t="s">
        <v>8</v>
      </c>
      <c r="I19" s="7"/>
    </row>
    <row r="20" spans="1:9" ht="16.5" thickBot="1" x14ac:dyDescent="0.3">
      <c r="A20" s="34"/>
      <c r="B20" s="35" t="s">
        <v>3</v>
      </c>
      <c r="C20" s="36" t="s">
        <v>7</v>
      </c>
      <c r="E20" s="7"/>
      <c r="F20" s="8"/>
      <c r="G20" s="9"/>
      <c r="H20" s="12" t="s">
        <v>18</v>
      </c>
      <c r="I20" s="7"/>
    </row>
    <row r="21" spans="1:9" ht="16.5" thickTop="1" thickBot="1" x14ac:dyDescent="0.3"/>
    <row r="22" spans="1:9" ht="15.75" thickTop="1" x14ac:dyDescent="0.25">
      <c r="A22" s="8"/>
      <c r="B22" s="8"/>
      <c r="C22" s="8"/>
      <c r="E22" s="8"/>
      <c r="H22" s="10"/>
      <c r="I22" s="8"/>
    </row>
    <row r="23" spans="1:9" ht="15.75" thickBot="1" x14ac:dyDescent="0.3">
      <c r="A23" s="8"/>
      <c r="B23" s="7"/>
      <c r="C23" s="13"/>
      <c r="E23" s="7"/>
      <c r="H23" s="12"/>
      <c r="I23" s="7"/>
    </row>
    <row r="24" spans="1:9" ht="15.75" thickTop="1" x14ac:dyDescent="0.25">
      <c r="A24" s="8"/>
      <c r="B24" s="8"/>
      <c r="C24" s="8"/>
      <c r="E24" s="7"/>
    </row>
    <row r="25" spans="1:9" x14ac:dyDescent="0.25">
      <c r="E25" s="7"/>
    </row>
  </sheetData>
  <pageMargins left="0.7" right="0.7" top="0.75" bottom="0.75" header="0.3" footer="0.3"/>
  <pageSetup scale="80" orientation="landscape" r:id="rId1"/>
  <headerFooter>
    <oddHeader>&amp;CEMS SALARY SCHEDULE&amp;REFFECTIVE 10-02-23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 HOUR SHIFTS</vt:lpstr>
    </vt:vector>
  </TitlesOfParts>
  <Company>Okaloosa County BCC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bhooks</dc:creator>
  <cp:lastModifiedBy>Windows User</cp:lastModifiedBy>
  <cp:lastPrinted>2023-09-27T12:04:34Z</cp:lastPrinted>
  <dcterms:created xsi:type="dcterms:W3CDTF">2017-04-24T14:39:58Z</dcterms:created>
  <dcterms:modified xsi:type="dcterms:W3CDTF">2023-09-27T12:08:49Z</dcterms:modified>
</cp:coreProperties>
</file>